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05" windowWidth="19440" windowHeight="9795"/>
  </bookViews>
  <sheets>
    <sheet name="Sayfa2" sheetId="2" r:id="rId1"/>
    <sheet name="Sayfa2 (2)" sheetId="4" r:id="rId2"/>
    <sheet name="Sayfa3" sheetId="3" r:id="rId3"/>
  </sheets>
  <calcPr calcId="144525"/>
</workbook>
</file>

<file path=xl/calcChain.xml><?xml version="1.0" encoding="utf-8"?>
<calcChain xmlns="http://schemas.openxmlformats.org/spreadsheetml/2006/main">
  <c r="F10" i="2" l="1"/>
  <c r="D13" i="2" s="1"/>
  <c r="E17" i="2" l="1"/>
  <c r="F16" i="2"/>
  <c r="E16" i="2"/>
  <c r="F15" i="2"/>
  <c r="E15" i="2"/>
  <c r="F14" i="2"/>
  <c r="F17" i="2" s="1"/>
  <c r="E14" i="2"/>
  <c r="G16" i="2" l="1"/>
  <c r="I16" i="2" s="1"/>
  <c r="G14" i="2"/>
  <c r="G15" i="2"/>
  <c r="G17" i="2"/>
  <c r="F18" i="4"/>
  <c r="H16" i="2" l="1"/>
  <c r="J16" i="2" s="1"/>
  <c r="K16" i="2" s="1"/>
  <c r="I17" i="2"/>
  <c r="H17" i="2"/>
  <c r="I15" i="2"/>
  <c r="H15" i="2"/>
  <c r="I14" i="2"/>
  <c r="H14" i="2"/>
  <c r="E18" i="4"/>
  <c r="F13" i="2"/>
  <c r="F18" i="2" s="1"/>
  <c r="E13" i="2"/>
  <c r="J15" i="2" l="1"/>
  <c r="K15" i="2" s="1"/>
  <c r="J14" i="2"/>
  <c r="K14" i="2" s="1"/>
  <c r="J17" i="2"/>
  <c r="K17" i="2" s="1"/>
  <c r="K18" i="4"/>
  <c r="G18" i="4"/>
  <c r="E18" i="2"/>
  <c r="G13" i="2"/>
  <c r="H18" i="4" l="1"/>
  <c r="I18" i="4"/>
  <c r="I13" i="2"/>
  <c r="G18" i="2"/>
  <c r="H13" i="2"/>
  <c r="J13" i="2" l="1"/>
  <c r="K13" i="2" s="1"/>
  <c r="K18" i="2" s="1"/>
  <c r="J18" i="4"/>
  <c r="H18" i="2"/>
  <c r="I18" i="2"/>
  <c r="J18" i="2" l="1"/>
</calcChain>
</file>

<file path=xl/sharedStrings.xml><?xml version="1.0" encoding="utf-8"?>
<sst xmlns="http://schemas.openxmlformats.org/spreadsheetml/2006/main" count="55" uniqueCount="30">
  <si>
    <t>VERGİ DAİRESİ</t>
  </si>
  <si>
    <t>ADRESİ</t>
  </si>
  <si>
    <t>TİCARET SİCİL NO</t>
  </si>
  <si>
    <t>İŞYERİ SGK NO</t>
  </si>
  <si>
    <t>SINAVIN TARİHİ</t>
  </si>
  <si>
    <t>TC KİMLİK NO</t>
  </si>
  <si>
    <t>ADI SOYADI</t>
  </si>
  <si>
    <t>BRÜT KAZANÇ</t>
  </si>
  <si>
    <t>SSK İŞÇİ PAYI  %14</t>
  </si>
  <si>
    <t>İŞSİZLİK İŞÇİ PAYI %1</t>
  </si>
  <si>
    <t>GELİR VERGİSİ MATRAHI</t>
  </si>
  <si>
    <t>GELİR VERGİSİ  %15</t>
  </si>
  <si>
    <t>DAMGA VERGİSİ  %0,89</t>
  </si>
  <si>
    <t>KESİNTİLER TOPLAMI</t>
  </si>
  <si>
    <t>NET ÜCRET</t>
  </si>
  <si>
    <t>VERGİ KİMLİK NO</t>
  </si>
  <si>
    <t>………………………. MOTORLU TAŞITLAR SÜRÜCÜ KURSU</t>
  </si>
  <si>
    <t>DİREKSİYON USTA ÖĞRETİCİLERİ SINAV ÜCRETİ BORDROSU</t>
  </si>
  <si>
    <t>…./..../2016</t>
  </si>
  <si>
    <t>TOPLAM</t>
  </si>
  <si>
    <t>NET TUTARI ELDEN TESLİM ALDIM       İMZA</t>
  </si>
  <si>
    <t>……………………………..</t>
  </si>
  <si>
    <t>Kurum Müdürü</t>
  </si>
  <si>
    <t>SIRA NO</t>
  </si>
  <si>
    <t xml:space="preserve">DİREKSİYON EĞİTİMİ                                     DERSİ  1,5 KATI TUTARI </t>
  </si>
  <si>
    <t xml:space="preserve">Yukarda isimleri belirtilen Direksiyon usta öğrecilerine Özel M.T.S.K Yönergesinin 11. Maddesi 8. fıkrası gereğince kurs tarafından ilan edilen direksiyon eğitimi dersi ücretinin </t>
  </si>
  <si>
    <r>
      <t xml:space="preserve">birbuçuk katının yasal kesintileri  yapılarak  </t>
    </r>
    <r>
      <rPr>
        <b/>
        <sz val="11"/>
        <color rgb="FFFF0000"/>
        <rFont val="Times New Roman"/>
        <family val="1"/>
        <charset val="162"/>
      </rPr>
      <t xml:space="preserve">…../…/2016 </t>
    </r>
    <r>
      <rPr>
        <sz val="11"/>
        <rFont val="Times New Roman"/>
        <family val="1"/>
        <charset val="162"/>
      </rPr>
      <t>tarihli sınav için usta öğreticilere imza karşılığında elden teslim edilmiştir.</t>
    </r>
  </si>
  <si>
    <t xml:space="preserve">                  …………….TL.</t>
  </si>
  <si>
    <t>DAMGA VERGİSİ  %0,759</t>
  </si>
  <si>
    <t>İLAN EDİLEN DERS SAAT ÜCRETİ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</si>
</sst>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41F]0.00"/>
    <numFmt numFmtId="165" formatCode="00000"/>
  </numFmts>
  <fonts count="11" x14ac:knownFonts="1">
    <font>
      <sz val="11"/>
      <color theme="1"/>
      <name val="Calibri"/>
      <family val="2"/>
      <charset val="162"/>
      <scheme val="minor"/>
    </font>
    <font>
      <b/>
      <sz val="16"/>
      <color theme="1"/>
      <name val="Times New Roman"/>
      <family val="1"/>
      <charset val="162"/>
    </font>
    <font>
      <sz val="11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b/>
      <sz val="11"/>
      <color rgb="FFFF0000"/>
      <name val="Times New Roman"/>
      <family val="1"/>
      <charset val="162"/>
    </font>
    <font>
      <sz val="11"/>
      <name val="Times New Roman"/>
      <family val="1"/>
      <charset val="162"/>
    </font>
    <font>
      <sz val="11"/>
      <color theme="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2" fontId="5" fillId="0" borderId="1" xfId="0" applyNumberFormat="1" applyFont="1" applyBorder="1" applyAlignment="1">
      <alignment horizontal="center"/>
    </xf>
    <xf numFmtId="0" fontId="2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7" fillId="0" borderId="1" xfId="0" applyNumberFormat="1" applyFont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7" fillId="0" borderId="1" xfId="0" applyFont="1" applyBorder="1"/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2" fillId="0" borderId="0" xfId="0" applyFont="1" applyBorder="1"/>
    <xf numFmtId="0" fontId="2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0" fillId="0" borderId="0" xfId="0" applyNumberFormat="1" applyFont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14" fontId="4" fillId="0" borderId="3" xfId="0" applyNumberFormat="1" applyFont="1" applyBorder="1" applyAlignment="1">
      <alignment horizontal="center" vertical="center"/>
    </xf>
    <xf numFmtId="14" fontId="4" fillId="0" borderId="4" xfId="0" applyNumberFormat="1" applyFont="1" applyBorder="1" applyAlignment="1">
      <alignment horizontal="center" vertical="center"/>
    </xf>
    <xf numFmtId="4" fontId="4" fillId="2" borderId="2" xfId="0" applyNumberFormat="1" applyFont="1" applyFill="1" applyBorder="1" applyAlignment="1">
      <alignment horizontal="center" vertical="center"/>
    </xf>
    <xf numFmtId="4" fontId="4" fillId="2" borderId="3" xfId="0" applyNumberFormat="1" applyFont="1" applyFill="1" applyBorder="1" applyAlignment="1">
      <alignment horizontal="center" vertical="center"/>
    </xf>
    <xf numFmtId="4" fontId="4" fillId="2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165" fontId="4" fillId="0" borderId="2" xfId="0" applyNumberFormat="1" applyFont="1" applyBorder="1" applyAlignment="1">
      <alignment horizontal="left" vertical="center"/>
    </xf>
    <xf numFmtId="165" fontId="4" fillId="0" borderId="3" xfId="0" applyNumberFormat="1" applyFont="1" applyBorder="1" applyAlignment="1">
      <alignment horizontal="left" vertical="center"/>
    </xf>
    <xf numFmtId="165" fontId="4" fillId="0" borderId="4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49" fontId="4" fillId="0" borderId="3" xfId="0" applyNumberFormat="1" applyFont="1" applyBorder="1" applyAlignment="1">
      <alignment horizontal="left" vertical="center"/>
    </xf>
    <xf numFmtId="49" fontId="4" fillId="0" borderId="4" xfId="0" applyNumberFormat="1" applyFont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4" fontId="4" fillId="0" borderId="1" xfId="0" applyNumberFormat="1" applyFont="1" applyBorder="1" applyAlignment="1">
      <alignment horizontal="left" vertical="center"/>
    </xf>
    <xf numFmtId="0" fontId="4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tabSelected="1" workbookViewId="0">
      <selection activeCell="C13" sqref="C13"/>
    </sheetView>
  </sheetViews>
  <sheetFormatPr defaultRowHeight="15" x14ac:dyDescent="0.25"/>
  <cols>
    <col min="1" max="1" width="9.140625" style="27"/>
    <col min="2" max="2" width="20.7109375" style="27" customWidth="1"/>
    <col min="3" max="3" width="23" style="27" customWidth="1"/>
    <col min="4" max="4" width="10.5703125" style="27" customWidth="1"/>
    <col min="5" max="5" width="6.7109375" style="27" customWidth="1"/>
    <col min="6" max="6" width="11" style="27" customWidth="1"/>
    <col min="7" max="7" width="11.85546875" style="27" customWidth="1"/>
    <col min="8" max="8" width="9.85546875" style="27" bestFit="1" customWidth="1"/>
    <col min="9" max="9" width="9.5703125" style="27" customWidth="1"/>
    <col min="10" max="10" width="14.42578125" style="27" customWidth="1"/>
    <col min="11" max="11" width="9.140625" style="27" customWidth="1"/>
    <col min="12" max="12" width="19.28515625" style="27" customWidth="1"/>
    <col min="13" max="16384" width="9.140625" style="27"/>
  </cols>
  <sheetData>
    <row r="1" spans="1:12" ht="20.25" x14ac:dyDescent="0.25">
      <c r="B1" s="53" t="s">
        <v>16</v>
      </c>
      <c r="C1" s="53"/>
      <c r="D1" s="53"/>
      <c r="E1" s="53"/>
      <c r="F1" s="53"/>
      <c r="G1" s="53"/>
      <c r="H1" s="53"/>
      <c r="I1" s="53"/>
      <c r="J1" s="53"/>
      <c r="K1" s="53"/>
      <c r="L1" s="53"/>
    </row>
    <row r="2" spans="1:12" ht="18.75" x14ac:dyDescent="0.25">
      <c r="B2" s="54" t="s">
        <v>17</v>
      </c>
      <c r="C2" s="54"/>
      <c r="D2" s="54"/>
      <c r="E2" s="54"/>
      <c r="F2" s="54"/>
      <c r="G2" s="54"/>
      <c r="H2" s="54"/>
      <c r="I2" s="54"/>
      <c r="J2" s="54"/>
      <c r="K2" s="54"/>
      <c r="L2" s="54"/>
    </row>
    <row r="4" spans="1:12" ht="21.75" customHeight="1" x14ac:dyDescent="0.25">
      <c r="A4" s="40" t="s">
        <v>0</v>
      </c>
      <c r="B4" s="40"/>
      <c r="C4" s="42"/>
      <c r="D4" s="43"/>
      <c r="E4" s="44"/>
    </row>
    <row r="5" spans="1:12" ht="18.75" customHeight="1" x14ac:dyDescent="0.25">
      <c r="A5" s="40" t="s">
        <v>15</v>
      </c>
      <c r="B5" s="40"/>
      <c r="C5" s="62"/>
      <c r="D5" s="63"/>
      <c r="E5" s="64"/>
    </row>
    <row r="6" spans="1:12" ht="30" customHeight="1" x14ac:dyDescent="0.25">
      <c r="A6" s="40" t="s">
        <v>1</v>
      </c>
      <c r="B6" s="40"/>
      <c r="C6" s="55"/>
      <c r="D6" s="56"/>
      <c r="E6" s="57"/>
    </row>
    <row r="7" spans="1:12" ht="15.75" hidden="1" x14ac:dyDescent="0.25">
      <c r="A7" s="21"/>
      <c r="B7" s="22" t="s">
        <v>2</v>
      </c>
      <c r="C7" s="17"/>
      <c r="D7" s="18"/>
      <c r="E7" s="19"/>
    </row>
    <row r="8" spans="1:12" ht="22.5" customHeight="1" x14ac:dyDescent="0.25">
      <c r="A8" s="40" t="s">
        <v>3</v>
      </c>
      <c r="B8" s="40"/>
      <c r="C8" s="58"/>
      <c r="D8" s="59"/>
      <c r="E8" s="60"/>
    </row>
    <row r="9" spans="1:12" ht="21.75" customHeight="1" x14ac:dyDescent="0.25">
      <c r="A9" s="40" t="s">
        <v>4</v>
      </c>
      <c r="B9" s="40"/>
      <c r="C9" s="45" t="s">
        <v>18</v>
      </c>
      <c r="D9" s="46"/>
      <c r="E9" s="47"/>
    </row>
    <row r="10" spans="1:12" ht="48" customHeight="1" x14ac:dyDescent="0.25">
      <c r="A10" s="41" t="s">
        <v>29</v>
      </c>
      <c r="B10" s="41"/>
      <c r="C10" s="48">
        <v>50</v>
      </c>
      <c r="D10" s="49"/>
      <c r="E10" s="50"/>
      <c r="F10" s="35">
        <f>C10*1.5</f>
        <v>75</v>
      </c>
    </row>
    <row r="11" spans="1:12" ht="15.75" x14ac:dyDescent="0.25">
      <c r="A11" s="28"/>
      <c r="B11" s="61"/>
      <c r="C11" s="61"/>
      <c r="D11" s="61"/>
      <c r="E11" s="61"/>
      <c r="F11" s="61"/>
    </row>
    <row r="12" spans="1:12" ht="57" x14ac:dyDescent="0.25">
      <c r="A12" s="2" t="s">
        <v>23</v>
      </c>
      <c r="B12" s="2" t="s">
        <v>5</v>
      </c>
      <c r="C12" s="2" t="s">
        <v>6</v>
      </c>
      <c r="D12" s="2" t="s">
        <v>7</v>
      </c>
      <c r="E12" s="2" t="s">
        <v>8</v>
      </c>
      <c r="F12" s="2" t="s">
        <v>9</v>
      </c>
      <c r="G12" s="2" t="s">
        <v>10</v>
      </c>
      <c r="H12" s="2" t="s">
        <v>11</v>
      </c>
      <c r="I12" s="2" t="s">
        <v>28</v>
      </c>
      <c r="J12" s="2" t="s">
        <v>13</v>
      </c>
      <c r="K12" s="2" t="s">
        <v>14</v>
      </c>
      <c r="L12" s="2" t="s">
        <v>20</v>
      </c>
    </row>
    <row r="13" spans="1:12" ht="27" customHeight="1" x14ac:dyDescent="0.25">
      <c r="A13" s="3">
        <v>1</v>
      </c>
      <c r="B13" s="3"/>
      <c r="C13" s="3"/>
      <c r="D13" s="36">
        <f>F10</f>
        <v>75</v>
      </c>
      <c r="E13" s="37">
        <f>D13*0.14</f>
        <v>10.500000000000002</v>
      </c>
      <c r="F13" s="37">
        <f>D13*0.01</f>
        <v>0.75</v>
      </c>
      <c r="G13" s="24">
        <f>D13-E13-F13</f>
        <v>63.75</v>
      </c>
      <c r="H13" s="25">
        <f>G13*0.15</f>
        <v>9.5625</v>
      </c>
      <c r="I13" s="25">
        <f>G13*0.0089</f>
        <v>0.56737499999999996</v>
      </c>
      <c r="J13" s="26">
        <f>E13+F13+H13+I13</f>
        <v>21.379874999999998</v>
      </c>
      <c r="K13" s="26">
        <f>D13-J13</f>
        <v>53.620125000000002</v>
      </c>
      <c r="L13" s="23"/>
    </row>
    <row r="14" spans="1:12" ht="27" customHeight="1" x14ac:dyDescent="0.25">
      <c r="A14" s="3">
        <v>2</v>
      </c>
      <c r="B14" s="3"/>
      <c r="C14" s="3"/>
      <c r="D14" s="36"/>
      <c r="E14" s="37">
        <f t="shared" ref="E14:E17" si="0">D14*0.14</f>
        <v>0</v>
      </c>
      <c r="F14" s="37">
        <f t="shared" ref="F14:F17" si="1">D14*0.01</f>
        <v>0</v>
      </c>
      <c r="G14" s="24">
        <f t="shared" ref="G14:G17" si="2">D14-E14-F14</f>
        <v>0</v>
      </c>
      <c r="H14" s="25">
        <f t="shared" ref="H14:H17" si="3">G14*0.15</f>
        <v>0</v>
      </c>
      <c r="I14" s="25">
        <f t="shared" ref="I14:I17" si="4">G14*0.0089</f>
        <v>0</v>
      </c>
      <c r="J14" s="26">
        <f t="shared" ref="J14:J17" si="5">E14+F14+H14+I14</f>
        <v>0</v>
      </c>
      <c r="K14" s="26">
        <f t="shared" ref="K14:K17" si="6">D14-J14</f>
        <v>0</v>
      </c>
      <c r="L14" s="37"/>
    </row>
    <row r="15" spans="1:12" ht="27" customHeight="1" x14ac:dyDescent="0.25">
      <c r="A15" s="3">
        <v>3</v>
      </c>
      <c r="B15" s="3"/>
      <c r="C15" s="3"/>
      <c r="D15" s="36"/>
      <c r="E15" s="37">
        <f t="shared" si="0"/>
        <v>0</v>
      </c>
      <c r="F15" s="37">
        <f t="shared" si="1"/>
        <v>0</v>
      </c>
      <c r="G15" s="24">
        <f t="shared" si="2"/>
        <v>0</v>
      </c>
      <c r="H15" s="25">
        <f t="shared" si="3"/>
        <v>0</v>
      </c>
      <c r="I15" s="25">
        <f t="shared" si="4"/>
        <v>0</v>
      </c>
      <c r="J15" s="26">
        <f t="shared" si="5"/>
        <v>0</v>
      </c>
      <c r="K15" s="26">
        <f t="shared" si="6"/>
        <v>0</v>
      </c>
      <c r="L15" s="37"/>
    </row>
    <row r="16" spans="1:12" ht="27" customHeight="1" x14ac:dyDescent="0.25">
      <c r="A16" s="3">
        <v>4</v>
      </c>
      <c r="B16" s="3"/>
      <c r="C16" s="3"/>
      <c r="D16" s="36"/>
      <c r="E16" s="37">
        <f t="shared" si="0"/>
        <v>0</v>
      </c>
      <c r="F16" s="37">
        <f t="shared" si="1"/>
        <v>0</v>
      </c>
      <c r="G16" s="24">
        <f t="shared" si="2"/>
        <v>0</v>
      </c>
      <c r="H16" s="25">
        <f t="shared" si="3"/>
        <v>0</v>
      </c>
      <c r="I16" s="25">
        <f t="shared" si="4"/>
        <v>0</v>
      </c>
      <c r="J16" s="26">
        <f t="shared" si="5"/>
        <v>0</v>
      </c>
      <c r="K16" s="26">
        <f t="shared" si="6"/>
        <v>0</v>
      </c>
      <c r="L16" s="37"/>
    </row>
    <row r="17" spans="1:13" ht="27" customHeight="1" x14ac:dyDescent="0.25">
      <c r="A17" s="3">
        <v>5</v>
      </c>
      <c r="B17" s="3"/>
      <c r="C17" s="3"/>
      <c r="D17" s="36"/>
      <c r="E17" s="37">
        <f t="shared" si="0"/>
        <v>0</v>
      </c>
      <c r="F17" s="37">
        <f t="shared" si="1"/>
        <v>0</v>
      </c>
      <c r="G17" s="24">
        <f t="shared" si="2"/>
        <v>0</v>
      </c>
      <c r="H17" s="25">
        <f t="shared" si="3"/>
        <v>0</v>
      </c>
      <c r="I17" s="25">
        <f t="shared" si="4"/>
        <v>0</v>
      </c>
      <c r="J17" s="26">
        <f t="shared" si="5"/>
        <v>0</v>
      </c>
      <c r="K17" s="26">
        <f t="shared" si="6"/>
        <v>0</v>
      </c>
      <c r="L17" s="38"/>
    </row>
    <row r="18" spans="1:13" ht="24.95" customHeight="1" x14ac:dyDescent="0.25">
      <c r="A18" s="3">
        <v>6</v>
      </c>
      <c r="B18" s="42" t="s">
        <v>19</v>
      </c>
      <c r="C18" s="43"/>
      <c r="D18" s="44"/>
      <c r="E18" s="29">
        <f>SUM(E13:E17)</f>
        <v>10.500000000000002</v>
      </c>
      <c r="F18" s="30">
        <f>SUM(F13:F17)</f>
        <v>0.75</v>
      </c>
      <c r="G18" s="31">
        <f>SUM(G13:G17)</f>
        <v>63.75</v>
      </c>
      <c r="H18" s="32">
        <f t="shared" ref="H18" si="7">G18*0.15</f>
        <v>9.5625</v>
      </c>
      <c r="I18" s="32">
        <f t="shared" ref="I18" si="8">G18*0.0089</f>
        <v>0.56737499999999996</v>
      </c>
      <c r="J18" s="33">
        <f t="shared" ref="J18" si="9">E18+F18+H18+I18</f>
        <v>21.379874999999998</v>
      </c>
      <c r="K18" s="33">
        <f>SUM(K13:K17)</f>
        <v>53.620125000000002</v>
      </c>
      <c r="L18" s="34"/>
    </row>
    <row r="20" spans="1:13" x14ac:dyDescent="0.25">
      <c r="B20" s="27" t="s">
        <v>25</v>
      </c>
    </row>
    <row r="21" spans="1:13" x14ac:dyDescent="0.25">
      <c r="B21" s="39" t="s">
        <v>26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</row>
    <row r="22" spans="1:13" ht="18.75" x14ac:dyDescent="0.25">
      <c r="J22" s="52" t="s">
        <v>21</v>
      </c>
      <c r="K22" s="52"/>
      <c r="L22" s="52"/>
    </row>
    <row r="23" spans="1:13" ht="18.75" x14ac:dyDescent="0.25">
      <c r="J23" s="52" t="s">
        <v>22</v>
      </c>
      <c r="K23" s="52"/>
      <c r="L23" s="52"/>
    </row>
    <row r="24" spans="1:13" ht="18.75" x14ac:dyDescent="0.25">
      <c r="K24" s="52"/>
      <c r="L24" s="52"/>
      <c r="M24" s="52"/>
    </row>
    <row r="25" spans="1:13" x14ac:dyDescent="0.25">
      <c r="H25" s="51"/>
      <c r="I25" s="51"/>
      <c r="J25" s="51"/>
    </row>
    <row r="26" spans="1:13" x14ac:dyDescent="0.25">
      <c r="H26" s="51"/>
      <c r="I26" s="51"/>
      <c r="J26" s="51"/>
    </row>
    <row r="27" spans="1:13" x14ac:dyDescent="0.25">
      <c r="H27" s="51"/>
      <c r="I27" s="51"/>
      <c r="J27" s="51"/>
    </row>
  </sheetData>
  <mergeCells count="23">
    <mergeCell ref="H27:J27"/>
    <mergeCell ref="K24:M24"/>
    <mergeCell ref="B1:L1"/>
    <mergeCell ref="B2:L2"/>
    <mergeCell ref="C6:E6"/>
    <mergeCell ref="C8:E8"/>
    <mergeCell ref="B11:F11"/>
    <mergeCell ref="J22:L22"/>
    <mergeCell ref="J23:L23"/>
    <mergeCell ref="H25:J25"/>
    <mergeCell ref="H26:J26"/>
    <mergeCell ref="A4:B4"/>
    <mergeCell ref="A5:B5"/>
    <mergeCell ref="A6:B6"/>
    <mergeCell ref="C4:E4"/>
    <mergeCell ref="C5:E5"/>
    <mergeCell ref="B21:L21"/>
    <mergeCell ref="A8:B8"/>
    <mergeCell ref="A9:B9"/>
    <mergeCell ref="A10:B10"/>
    <mergeCell ref="B18:D18"/>
    <mergeCell ref="C9:E9"/>
    <mergeCell ref="C10:E10"/>
  </mergeCells>
  <pageMargins left="0.39370078740157483" right="0.11811023622047245" top="0.15748031496062992" bottom="0.15748031496062992" header="0.31496062992125984" footer="0.31496062992125984"/>
  <pageSetup paperSize="9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7"/>
  <sheetViews>
    <sheetView topLeftCell="A4" workbookViewId="0">
      <selection activeCell="I24" sqref="I24"/>
    </sheetView>
  </sheetViews>
  <sheetFormatPr defaultRowHeight="15" x14ac:dyDescent="0.25"/>
  <cols>
    <col min="1" max="1" width="9.140625" style="1"/>
    <col min="2" max="2" width="20.7109375" style="1" customWidth="1"/>
    <col min="3" max="3" width="23" style="1" customWidth="1"/>
    <col min="4" max="4" width="10.5703125" style="1" customWidth="1"/>
    <col min="5" max="5" width="6.7109375" style="1" customWidth="1"/>
    <col min="6" max="6" width="11" style="1" customWidth="1"/>
    <col min="7" max="7" width="11.85546875" style="1" customWidth="1"/>
    <col min="8" max="8" width="9.85546875" style="1" bestFit="1" customWidth="1"/>
    <col min="9" max="9" width="9.5703125" style="1" customWidth="1"/>
    <col min="10" max="10" width="14.42578125" style="1" customWidth="1"/>
    <col min="11" max="11" width="9.140625" style="1" customWidth="1"/>
    <col min="12" max="12" width="25.140625" style="1" customWidth="1"/>
    <col min="13" max="16384" width="9.140625" style="1"/>
  </cols>
  <sheetData>
    <row r="1" spans="1:12" ht="20.25" x14ac:dyDescent="0.3">
      <c r="B1" s="70" t="s">
        <v>16</v>
      </c>
      <c r="C1" s="70"/>
      <c r="D1" s="70"/>
      <c r="E1" s="70"/>
      <c r="F1" s="70"/>
      <c r="G1" s="70"/>
      <c r="H1" s="70"/>
      <c r="I1" s="70"/>
      <c r="J1" s="70"/>
      <c r="K1" s="70"/>
      <c r="L1" s="70"/>
    </row>
    <row r="2" spans="1:12" ht="18.75" x14ac:dyDescent="0.3">
      <c r="B2" s="71" t="s">
        <v>17</v>
      </c>
      <c r="C2" s="71"/>
      <c r="D2" s="71"/>
      <c r="E2" s="71"/>
      <c r="F2" s="71"/>
      <c r="G2" s="71"/>
      <c r="H2" s="71"/>
      <c r="I2" s="71"/>
      <c r="J2" s="71"/>
      <c r="K2" s="71"/>
      <c r="L2" s="71"/>
    </row>
    <row r="4" spans="1:12" ht="21.75" customHeight="1" x14ac:dyDescent="0.25">
      <c r="A4" s="40" t="s">
        <v>0</v>
      </c>
      <c r="B4" s="40"/>
      <c r="C4" s="42"/>
      <c r="D4" s="43"/>
      <c r="E4" s="44"/>
    </row>
    <row r="5" spans="1:12" ht="18.75" customHeight="1" x14ac:dyDescent="0.25">
      <c r="A5" s="40" t="s">
        <v>15</v>
      </c>
      <c r="B5" s="40"/>
      <c r="C5" s="62"/>
      <c r="D5" s="63"/>
      <c r="E5" s="64"/>
    </row>
    <row r="6" spans="1:12" ht="30" customHeight="1" x14ac:dyDescent="0.25">
      <c r="A6" s="40" t="s">
        <v>1</v>
      </c>
      <c r="B6" s="40"/>
      <c r="C6" s="55"/>
      <c r="D6" s="56"/>
      <c r="E6" s="57"/>
    </row>
    <row r="7" spans="1:12" ht="15.75" hidden="1" x14ac:dyDescent="0.25">
      <c r="A7" s="21"/>
      <c r="B7" s="22" t="s">
        <v>2</v>
      </c>
      <c r="C7" s="17"/>
      <c r="D7" s="18"/>
      <c r="E7" s="19"/>
    </row>
    <row r="8" spans="1:12" ht="22.5" customHeight="1" x14ac:dyDescent="0.25">
      <c r="A8" s="40" t="s">
        <v>3</v>
      </c>
      <c r="B8" s="40"/>
      <c r="C8" s="58"/>
      <c r="D8" s="59"/>
      <c r="E8" s="60"/>
    </row>
    <row r="9" spans="1:12" ht="21.75" customHeight="1" x14ac:dyDescent="0.25">
      <c r="A9" s="40" t="s">
        <v>4</v>
      </c>
      <c r="B9" s="40"/>
      <c r="C9" s="45" t="s">
        <v>18</v>
      </c>
      <c r="D9" s="46"/>
      <c r="E9" s="47"/>
    </row>
    <row r="10" spans="1:12" ht="48" customHeight="1" x14ac:dyDescent="0.25">
      <c r="A10" s="41" t="s">
        <v>24</v>
      </c>
      <c r="B10" s="41"/>
      <c r="C10" s="67" t="s">
        <v>27</v>
      </c>
      <c r="D10" s="67"/>
      <c r="E10" s="67"/>
    </row>
    <row r="11" spans="1:12" ht="15.75" x14ac:dyDescent="0.25">
      <c r="A11" s="20"/>
      <c r="B11" s="68"/>
      <c r="C11" s="68"/>
      <c r="D11" s="68"/>
      <c r="E11" s="68"/>
      <c r="F11" s="68"/>
    </row>
    <row r="12" spans="1:12" ht="57" x14ac:dyDescent="0.25">
      <c r="A12" s="2" t="s">
        <v>23</v>
      </c>
      <c r="B12" s="2" t="s">
        <v>5</v>
      </c>
      <c r="C12" s="2" t="s">
        <v>6</v>
      </c>
      <c r="D12" s="2" t="s">
        <v>7</v>
      </c>
      <c r="E12" s="2" t="s">
        <v>8</v>
      </c>
      <c r="F12" s="2" t="s">
        <v>9</v>
      </c>
      <c r="G12" s="2" t="s">
        <v>10</v>
      </c>
      <c r="H12" s="2" t="s">
        <v>11</v>
      </c>
      <c r="I12" s="2" t="s">
        <v>12</v>
      </c>
      <c r="J12" s="2" t="s">
        <v>13</v>
      </c>
      <c r="K12" s="2" t="s">
        <v>14</v>
      </c>
      <c r="L12" s="2" t="s">
        <v>20</v>
      </c>
    </row>
    <row r="13" spans="1:12" ht="27" customHeight="1" x14ac:dyDescent="0.25">
      <c r="A13" s="3">
        <v>1</v>
      </c>
      <c r="B13" s="3"/>
      <c r="C13" s="3"/>
      <c r="D13" s="4"/>
      <c r="E13" s="5"/>
      <c r="F13" s="6"/>
      <c r="G13" s="7"/>
      <c r="H13" s="8"/>
      <c r="I13" s="8"/>
      <c r="J13" s="9"/>
      <c r="K13" s="9"/>
      <c r="L13" s="5"/>
    </row>
    <row r="14" spans="1:12" ht="27" customHeight="1" x14ac:dyDescent="0.25">
      <c r="A14" s="3">
        <v>2</v>
      </c>
      <c r="B14" s="3"/>
      <c r="C14" s="3"/>
      <c r="D14" s="4"/>
      <c r="E14" s="5"/>
      <c r="F14" s="6"/>
      <c r="G14" s="7"/>
      <c r="H14" s="8"/>
      <c r="I14" s="8"/>
      <c r="J14" s="9"/>
      <c r="K14" s="9"/>
      <c r="L14" s="5"/>
    </row>
    <row r="15" spans="1:12" ht="27" customHeight="1" x14ac:dyDescent="0.25">
      <c r="A15" s="3">
        <v>3</v>
      </c>
      <c r="B15" s="3"/>
      <c r="C15" s="3"/>
      <c r="D15" s="4"/>
      <c r="E15" s="5"/>
      <c r="F15" s="6"/>
      <c r="G15" s="7"/>
      <c r="H15" s="8"/>
      <c r="I15" s="8"/>
      <c r="J15" s="9"/>
      <c r="K15" s="9"/>
      <c r="L15" s="5"/>
    </row>
    <row r="16" spans="1:12" ht="27" customHeight="1" x14ac:dyDescent="0.25">
      <c r="A16" s="3">
        <v>4</v>
      </c>
      <c r="B16" s="3"/>
      <c r="C16" s="3"/>
      <c r="D16" s="4"/>
      <c r="E16" s="5"/>
      <c r="F16" s="6"/>
      <c r="G16" s="7"/>
      <c r="H16" s="8"/>
      <c r="I16" s="8"/>
      <c r="J16" s="9"/>
      <c r="K16" s="9"/>
      <c r="L16" s="5"/>
    </row>
    <row r="17" spans="1:13" ht="27" customHeight="1" x14ac:dyDescent="0.25">
      <c r="A17" s="3">
        <v>5</v>
      </c>
      <c r="B17" s="3"/>
      <c r="C17" s="3"/>
      <c r="D17" s="4"/>
      <c r="E17" s="5"/>
      <c r="F17" s="6"/>
      <c r="G17" s="7"/>
      <c r="H17" s="8"/>
      <c r="I17" s="8"/>
      <c r="J17" s="9"/>
      <c r="K17" s="9"/>
      <c r="L17" s="10"/>
    </row>
    <row r="18" spans="1:13" ht="24.95" customHeight="1" x14ac:dyDescent="0.25">
      <c r="A18" s="3">
        <v>6</v>
      </c>
      <c r="B18" s="42" t="s">
        <v>19</v>
      </c>
      <c r="C18" s="43"/>
      <c r="D18" s="44"/>
      <c r="E18" s="11">
        <f>SUM(E13:E17)</f>
        <v>0</v>
      </c>
      <c r="F18" s="12">
        <f>SUM(F13:F17)</f>
        <v>0</v>
      </c>
      <c r="G18" s="13">
        <f>SUM(G13:G17)</f>
        <v>0</v>
      </c>
      <c r="H18" s="14">
        <f t="shared" ref="H18" si="0">G18*0.15</f>
        <v>0</v>
      </c>
      <c r="I18" s="14">
        <f t="shared" ref="I18" si="1">G18*0.0089</f>
        <v>0</v>
      </c>
      <c r="J18" s="15">
        <f t="shared" ref="J18" si="2">E18+F18+H18+I18</f>
        <v>0</v>
      </c>
      <c r="K18" s="15">
        <f>SUM(K13:K17)</f>
        <v>0</v>
      </c>
      <c r="L18" s="16"/>
    </row>
    <row r="20" spans="1:13" x14ac:dyDescent="0.25">
      <c r="B20" s="1" t="s">
        <v>25</v>
      </c>
    </row>
    <row r="21" spans="1:13" x14ac:dyDescent="0.25">
      <c r="B21" s="69" t="s">
        <v>26</v>
      </c>
      <c r="C21" s="69"/>
      <c r="D21" s="69"/>
      <c r="E21" s="69"/>
      <c r="F21" s="69"/>
      <c r="G21" s="69"/>
      <c r="H21" s="69"/>
      <c r="I21" s="69"/>
      <c r="J21" s="69"/>
      <c r="K21" s="69"/>
      <c r="L21" s="69"/>
    </row>
    <row r="22" spans="1:13" ht="18.75" x14ac:dyDescent="0.3">
      <c r="J22" s="65" t="s">
        <v>21</v>
      </c>
      <c r="K22" s="65"/>
      <c r="L22" s="65"/>
    </row>
    <row r="23" spans="1:13" ht="18.75" x14ac:dyDescent="0.3">
      <c r="J23" s="65" t="s">
        <v>22</v>
      </c>
      <c r="K23" s="65"/>
      <c r="L23" s="65"/>
    </row>
    <row r="24" spans="1:13" ht="18.75" x14ac:dyDescent="0.3">
      <c r="K24" s="65"/>
      <c r="L24" s="65"/>
      <c r="M24" s="65"/>
    </row>
    <row r="25" spans="1:13" x14ac:dyDescent="0.25">
      <c r="H25" s="66"/>
      <c r="I25" s="66"/>
      <c r="J25" s="66"/>
    </row>
    <row r="26" spans="1:13" x14ac:dyDescent="0.25">
      <c r="H26" s="66"/>
      <c r="I26" s="66"/>
      <c r="J26" s="66"/>
    </row>
    <row r="27" spans="1:13" x14ac:dyDescent="0.25">
      <c r="H27" s="66"/>
      <c r="I27" s="66"/>
      <c r="J27" s="66"/>
    </row>
  </sheetData>
  <mergeCells count="23">
    <mergeCell ref="B1:L1"/>
    <mergeCell ref="B2:L2"/>
    <mergeCell ref="A4:B4"/>
    <mergeCell ref="C4:E4"/>
    <mergeCell ref="A5:B5"/>
    <mergeCell ref="C5:E5"/>
    <mergeCell ref="J22:L22"/>
    <mergeCell ref="A6:B6"/>
    <mergeCell ref="C6:E6"/>
    <mergeCell ref="A8:B8"/>
    <mergeCell ref="C8:E8"/>
    <mergeCell ref="A9:B9"/>
    <mergeCell ref="C9:E9"/>
    <mergeCell ref="A10:B10"/>
    <mergeCell ref="C10:E10"/>
    <mergeCell ref="B11:F11"/>
    <mergeCell ref="B18:D18"/>
    <mergeCell ref="B21:L21"/>
    <mergeCell ref="J23:L23"/>
    <mergeCell ref="K24:M24"/>
    <mergeCell ref="H25:J25"/>
    <mergeCell ref="H26:J26"/>
    <mergeCell ref="H27:J27"/>
  </mergeCells>
  <pageMargins left="0.39370078740157483" right="0.11811023622047245" top="0.15748031496062992" bottom="0.15748031496062992" header="0.31496062992125984" footer="0.31496062992125984"/>
  <pageSetup paperSize="9" scale="83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Sayfa2</vt:lpstr>
      <vt:lpstr>Sayfa2 (2)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Erol</dc:creator>
  <cp:lastModifiedBy>admin</cp:lastModifiedBy>
  <cp:lastPrinted>2016-03-25T15:12:50Z</cp:lastPrinted>
  <dcterms:created xsi:type="dcterms:W3CDTF">2016-03-25T07:34:28Z</dcterms:created>
  <dcterms:modified xsi:type="dcterms:W3CDTF">2016-03-25T16:06:42Z</dcterms:modified>
</cp:coreProperties>
</file>